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ЕЧАТЬ\Информация по питанию\"/>
    </mc:Choice>
  </mc:AlternateContent>
  <bookViews>
    <workbookView xWindow="0" yWindow="0" windowWidth="20490" windowHeight="67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I196" i="1"/>
  <c r="G196" i="1"/>
  <c r="F196" i="1"/>
  <c r="L196" i="1"/>
</calcChain>
</file>

<file path=xl/sharedStrings.xml><?xml version="1.0" encoding="utf-8"?>
<sst xmlns="http://schemas.openxmlformats.org/spreadsheetml/2006/main" count="312" uniqueCount="89">
  <si>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</si>
  <si>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</si>
  <si>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</si>
  <si>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</si>
  <si>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</si>
  <si>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</si>
  <si>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</si>
  <si>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</si>
  <si>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</si>
  <si>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</si>
  <si>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</si>
  <si>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</si>
  <si>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</si>
  <si>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</si>
  <si>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</si>
  <si>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</si>
  <si>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</si>
  <si>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</si>
  <si>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</si>
  <si>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</si>
  <si>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</si>
  <si>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</si>
  <si>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</si>
  <si>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</si>
  <si>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</si>
  <si>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</si>
  <si>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</si>
  <si>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</si>
  <si>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</si>
  <si>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</si>
  <si>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</si>
  <si>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</si>
  <si>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</si>
  <si>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</si>
  <si>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</si>
  <si>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</si>
  <si>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</si>
  <si>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</si>
  <si>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</si>
  <si>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</si>
  <si>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</si>
  <si>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</si>
  <si>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ржаной</t>
  </si>
  <si>
    <t>Хлеб пшеничный</t>
  </si>
  <si>
    <t>Фрукты (яблоко)</t>
  </si>
  <si>
    <t xml:space="preserve">Гуляш мясной с гречневой кашей </t>
  </si>
  <si>
    <t>Салат из свежих овощей</t>
  </si>
  <si>
    <t>Картофельное пюре с рыбой</t>
  </si>
  <si>
    <t>Салат из свеклы с черносливом</t>
  </si>
  <si>
    <t xml:space="preserve">Пряники </t>
  </si>
  <si>
    <t>сладкое</t>
  </si>
  <si>
    <t>Борщ со сметаной(мясо кур)</t>
  </si>
  <si>
    <t xml:space="preserve">Чай с сахаром и лимоном </t>
  </si>
  <si>
    <t>Яйцо вареное</t>
  </si>
  <si>
    <t xml:space="preserve">Бутерброд с сыром  </t>
  </si>
  <si>
    <t>15/20</t>
  </si>
  <si>
    <t>Каша пшенная молочная с маслом</t>
  </si>
  <si>
    <t>Какао с молоком</t>
  </si>
  <si>
    <t xml:space="preserve">Бутерброд с сыром </t>
  </si>
  <si>
    <t>20/40</t>
  </si>
  <si>
    <t>Жаркое по-домашнему с мясом кур</t>
  </si>
  <si>
    <t>Печень говяжья по-строгановски с рисовым гарниром</t>
  </si>
  <si>
    <t>Огурец в нарезке</t>
  </si>
  <si>
    <t>Филе цыпленка тушеное в сметанном соусе с гречкой</t>
  </si>
  <si>
    <t>Кисель фруктово ягодный</t>
  </si>
  <si>
    <t>Капуста тушеная с мясом птицы</t>
  </si>
  <si>
    <t>Плов из риса с мясом птицы</t>
  </si>
  <si>
    <t>Бутерброд со сливочным маслом</t>
  </si>
  <si>
    <t>10/45</t>
  </si>
  <si>
    <t xml:space="preserve">МОУ "Мятлевская средняя общеобразовательная школа им.А.Ф.Иванова" </t>
  </si>
  <si>
    <t>директор школы</t>
  </si>
  <si>
    <t>Никишина Т.В.</t>
  </si>
  <si>
    <t>54-23м + 51-1г</t>
  </si>
  <si>
    <t>54-7з</t>
  </si>
  <si>
    <t>54-1хн</t>
  </si>
  <si>
    <t>пром.</t>
  </si>
  <si>
    <t>54-2м + 54-4г</t>
  </si>
  <si>
    <t>54-11г + 54-11р</t>
  </si>
  <si>
    <t>54-18з</t>
  </si>
  <si>
    <t>54-8с</t>
  </si>
  <si>
    <t>54-3гн</t>
  </si>
  <si>
    <t>54-24к</t>
  </si>
  <si>
    <t>54-21гн</t>
  </si>
  <si>
    <t>54-9м</t>
  </si>
  <si>
    <t>54-18м + 54-6г</t>
  </si>
  <si>
    <t>54-2з</t>
  </si>
  <si>
    <t>54-25м + 54-4г</t>
  </si>
  <si>
    <t>54-27м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</si>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</sst>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70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12.04</v>
      </c>
      <c r="H6" s="40">
        <v>9.6</v>
      </c>
      <c r="I6" s="40">
        <v>20.54</v>
      </c>
      <c r="J6" s="41">
        <v>340.9</v>
      </c>
      <c r="K6" s="41" t="s">
        <v>72</v>
      </c>
      <c r="L6" s="40">
        <v>49.47</v>
      </c>
    </row>
    <row r="7" spans="1:12" ht="15" x14ac:dyDescent="0.25">
      <c r="A7" s="23"/>
      <c r="B7" s="15"/>
      <c r="C7" s="11"/>
      <c r="D7" s="6" t="s">
        <v>26</v>
      </c>
      <c r="E7" s="42" t="s">
        <v>39</v>
      </c>
      <c r="F7" s="43">
        <v>60</v>
      </c>
      <c r="G7" s="43">
        <v>1</v>
      </c>
      <c r="H7" s="43">
        <v>6.1</v>
      </c>
      <c r="I7" s="43">
        <v>4.2</v>
      </c>
      <c r="J7" s="43">
        <v>43.21</v>
      </c>
      <c r="K7" s="44" t="s">
        <v>73</v>
      </c>
      <c r="L7" s="43">
        <v>2.64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74</v>
      </c>
      <c r="L8" s="43">
        <v>9.26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75</v>
      </c>
      <c r="L9" s="43">
        <v>1.85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 t="s">
        <v>75</v>
      </c>
      <c r="L10" s="43">
        <v>17.25</v>
      </c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45</v>
      </c>
      <c r="G11" s="43">
        <v>3.4</v>
      </c>
      <c r="H11" s="43">
        <v>0.5</v>
      </c>
      <c r="I11" s="43">
        <v>16.100000000000001</v>
      </c>
      <c r="J11" s="43">
        <v>105.5</v>
      </c>
      <c r="K11" s="44" t="s">
        <v>75</v>
      </c>
      <c r="L11" s="43">
        <v>5.62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>SUM(G6:G12)</f>
        <v>19.239999999999998</v>
      </c>
      <c r="H13" s="19">
        <f t="shared" ref="H13:J13" si="0">SUM(H6:H12)</f>
        <v>17.100000000000001</v>
      </c>
      <c r="I13" s="19">
        <f t="shared" si="0"/>
        <v>83.740000000000009</v>
      </c>
      <c r="J13" s="19">
        <f t="shared" si="0"/>
        <v>683.81</v>
      </c>
      <c r="K13" s="25"/>
      <c r="L13" s="19">
        <f t="shared" ref="L13" si="1">SUM(L6:L12)</f>
        <v>86.09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730</v>
      </c>
      <c r="G24" s="32">
        <f t="shared" ref="G24:J24" si="4">G13+G23</f>
        <v>19.239999999999998</v>
      </c>
      <c r="H24" s="32">
        <f t="shared" si="4"/>
        <v>17.100000000000001</v>
      </c>
      <c r="I24" s="32">
        <f t="shared" si="4"/>
        <v>83.740000000000009</v>
      </c>
      <c r="J24" s="32">
        <f t="shared" si="4"/>
        <v>683.81</v>
      </c>
      <c r="K24" s="32"/>
      <c r="L24" s="32">
        <f t="shared" ref="L24" si="5">L13+L23</f>
        <v>86.09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12.04</v>
      </c>
      <c r="H25" s="40">
        <v>12.83</v>
      </c>
      <c r="I25" s="40">
        <v>32.24</v>
      </c>
      <c r="J25" s="40">
        <v>419.3</v>
      </c>
      <c r="K25" s="41" t="s">
        <v>76</v>
      </c>
      <c r="L25" s="40">
        <v>43.58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1.6</v>
      </c>
      <c r="H26" s="43">
        <v>6.1</v>
      </c>
      <c r="I26" s="43">
        <v>6.2</v>
      </c>
      <c r="J26" s="43">
        <v>85.7</v>
      </c>
      <c r="K26" s="44" t="s">
        <v>73</v>
      </c>
      <c r="L26" s="43">
        <v>2.64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74</v>
      </c>
      <c r="L27" s="43">
        <v>9.26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1.7</v>
      </c>
      <c r="H28" s="43">
        <v>0.3</v>
      </c>
      <c r="I28" s="43">
        <v>8.4</v>
      </c>
      <c r="J28" s="43">
        <v>42.7</v>
      </c>
      <c r="K28" s="44" t="s">
        <v>75</v>
      </c>
      <c r="L28" s="43">
        <v>1.85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45</v>
      </c>
      <c r="G30" s="43">
        <v>3.4</v>
      </c>
      <c r="H30" s="43">
        <v>0.5</v>
      </c>
      <c r="I30" s="43">
        <v>16.100000000000001</v>
      </c>
      <c r="J30" s="43">
        <v>105.5</v>
      </c>
      <c r="K30" s="44" t="s">
        <v>75</v>
      </c>
      <c r="L30" s="43">
        <v>5.62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19.239999999999998</v>
      </c>
      <c r="H32" s="19">
        <f t="shared" ref="H32" si="7">SUM(H25:H31)</f>
        <v>19.73</v>
      </c>
      <c r="I32" s="19">
        <f t="shared" ref="I32" si="8">SUM(I25:I31)</f>
        <v>82.740000000000009</v>
      </c>
      <c r="J32" s="19">
        <f t="shared" ref="J32:L32" si="9">SUM(J25:J31)</f>
        <v>734.2</v>
      </c>
      <c r="K32" s="25"/>
      <c r="L32" s="19">
        <f t="shared" si="9"/>
        <v>62.949999999999996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580</v>
      </c>
      <c r="G43" s="32">
        <f t="shared" ref="G43" si="14">G32+G42</f>
        <v>19.239999999999998</v>
      </c>
      <c r="H43" s="32">
        <f t="shared" ref="H43" si="15">H32+H42</f>
        <v>19.73</v>
      </c>
      <c r="I43" s="32">
        <f t="shared" ref="I43" si="16">I32+I42</f>
        <v>82.740000000000009</v>
      </c>
      <c r="J43" s="32">
        <f t="shared" ref="J43:L43" si="17">J32+J42</f>
        <v>734.2</v>
      </c>
      <c r="K43" s="32"/>
      <c r="L43" s="32">
        <f t="shared" si="17"/>
        <v>62.949999999999996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10.4</v>
      </c>
      <c r="H44" s="40">
        <v>8.4</v>
      </c>
      <c r="I44" s="40">
        <v>21.2</v>
      </c>
      <c r="J44" s="40">
        <v>242.4</v>
      </c>
      <c r="K44" s="41" t="s">
        <v>77</v>
      </c>
      <c r="L44" s="40">
        <v>49.77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60</v>
      </c>
      <c r="G45" s="43">
        <v>0.9</v>
      </c>
      <c r="H45" s="43">
        <v>3.06</v>
      </c>
      <c r="I45" s="43">
        <v>5.8</v>
      </c>
      <c r="J45" s="43">
        <v>63.8</v>
      </c>
      <c r="K45" s="44" t="s">
        <v>78</v>
      </c>
      <c r="L45" s="43">
        <v>6.21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74</v>
      </c>
      <c r="L46" s="43">
        <v>9.26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1.7</v>
      </c>
      <c r="H47" s="43">
        <v>0.3</v>
      </c>
      <c r="I47" s="43">
        <v>8.4</v>
      </c>
      <c r="J47" s="43">
        <v>42.7</v>
      </c>
      <c r="K47" s="44" t="s">
        <v>75</v>
      </c>
      <c r="L47" s="43">
        <v>1.85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45</v>
      </c>
      <c r="G49" s="43">
        <v>3.4</v>
      </c>
      <c r="H49" s="43">
        <v>0.5</v>
      </c>
      <c r="I49" s="43">
        <v>16.100000000000001</v>
      </c>
      <c r="J49" s="43">
        <v>105.5</v>
      </c>
      <c r="K49" s="44" t="s">
        <v>75</v>
      </c>
      <c r="L49" s="43">
        <v>5.62</v>
      </c>
    </row>
    <row r="50" spans="1:12" ht="15" x14ac:dyDescent="0.25">
      <c r="A50" s="23"/>
      <c r="B50" s="15"/>
      <c r="C50" s="11"/>
      <c r="D50" s="6" t="s">
        <v>50</v>
      </c>
      <c r="E50" s="42" t="s">
        <v>49</v>
      </c>
      <c r="F50" s="43">
        <v>50</v>
      </c>
      <c r="G50" s="43">
        <v>2.34</v>
      </c>
      <c r="H50" s="43">
        <v>7.48</v>
      </c>
      <c r="I50" s="43">
        <v>12.24</v>
      </c>
      <c r="J50" s="43">
        <v>145.30000000000001</v>
      </c>
      <c r="K50" s="44" t="s">
        <v>75</v>
      </c>
      <c r="L50" s="43">
        <v>12.5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19.239999999999998</v>
      </c>
      <c r="H51" s="19">
        <f t="shared" ref="H51" si="19">SUM(H44:H50)</f>
        <v>19.740000000000002</v>
      </c>
      <c r="I51" s="19">
        <f t="shared" ref="I51" si="20">SUM(I44:I50)</f>
        <v>83.539999999999992</v>
      </c>
      <c r="J51" s="19">
        <f t="shared" ref="J51:L51" si="21">SUM(J44:J50)</f>
        <v>680.7</v>
      </c>
      <c r="K51" s="25"/>
      <c r="L51" s="19">
        <f t="shared" si="21"/>
        <v>85.210000000000008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630</v>
      </c>
      <c r="G62" s="32">
        <f t="shared" ref="G62" si="26">G51+G61</f>
        <v>19.239999999999998</v>
      </c>
      <c r="H62" s="32">
        <f t="shared" ref="H62" si="27">H51+H61</f>
        <v>19.740000000000002</v>
      </c>
      <c r="I62" s="32">
        <f t="shared" ref="I62" si="28">I51+I61</f>
        <v>83.539999999999992</v>
      </c>
      <c r="J62" s="32">
        <f t="shared" ref="J62:L62" si="29">J51+J61</f>
        <v>680.7</v>
      </c>
      <c r="K62" s="32"/>
      <c r="L62" s="32">
        <f t="shared" si="29"/>
        <v>85.210000000000008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5.44</v>
      </c>
      <c r="H63" s="40">
        <v>6.49</v>
      </c>
      <c r="I63" s="40">
        <v>27.65</v>
      </c>
      <c r="J63" s="40">
        <v>192.52</v>
      </c>
      <c r="K63" s="41" t="s">
        <v>79</v>
      </c>
      <c r="L63" s="40">
        <v>23.12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50</v>
      </c>
      <c r="G64" s="43">
        <v>6.3</v>
      </c>
      <c r="H64" s="43">
        <v>3.75</v>
      </c>
      <c r="I64" s="43">
        <v>0.35</v>
      </c>
      <c r="J64" s="43">
        <v>78.5</v>
      </c>
      <c r="K64" s="44">
        <v>424</v>
      </c>
      <c r="L64" s="43">
        <v>9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>
        <v>0.05</v>
      </c>
      <c r="I65" s="43">
        <v>10.6</v>
      </c>
      <c r="J65" s="43">
        <v>41.1</v>
      </c>
      <c r="K65" s="44" t="s">
        <v>80</v>
      </c>
      <c r="L65" s="43">
        <v>4.22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1.7</v>
      </c>
      <c r="H66" s="43">
        <v>0.3</v>
      </c>
      <c r="I66" s="43">
        <v>8.4</v>
      </c>
      <c r="J66" s="43">
        <v>42.7</v>
      </c>
      <c r="K66" s="44" t="s">
        <v>75</v>
      </c>
      <c r="L66" s="43">
        <v>1.85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200</v>
      </c>
      <c r="G67" s="43">
        <v>0.6</v>
      </c>
      <c r="H67" s="43">
        <v>0.6</v>
      </c>
      <c r="I67" s="43">
        <v>14.7</v>
      </c>
      <c r="J67" s="43">
        <v>70.5</v>
      </c>
      <c r="K67" s="44" t="s">
        <v>75</v>
      </c>
      <c r="L67" s="43">
        <v>23</v>
      </c>
    </row>
    <row r="68" spans="1:12" ht="15" x14ac:dyDescent="0.25">
      <c r="A68" s="23"/>
      <c r="B68" s="15"/>
      <c r="C68" s="11"/>
      <c r="D68" s="6" t="s">
        <v>23</v>
      </c>
      <c r="E68" s="42" t="s">
        <v>54</v>
      </c>
      <c r="F68" s="43" t="s">
        <v>55</v>
      </c>
      <c r="G68" s="43">
        <v>5.01</v>
      </c>
      <c r="H68" s="43">
        <v>4.62</v>
      </c>
      <c r="I68" s="43">
        <v>7.15</v>
      </c>
      <c r="J68" s="43">
        <v>82.75</v>
      </c>
      <c r="K68" s="44">
        <v>3</v>
      </c>
      <c r="L68" s="43">
        <v>13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725</v>
      </c>
      <c r="G70" s="19">
        <f t="shared" ref="G70" si="30">SUM(G63:G69)</f>
        <v>19.25</v>
      </c>
      <c r="H70" s="19">
        <f t="shared" ref="H70" si="31">SUM(H63:H69)</f>
        <v>15.810000000000002</v>
      </c>
      <c r="I70" s="19">
        <f t="shared" ref="I70" si="32">SUM(I63:I69)</f>
        <v>68.850000000000009</v>
      </c>
      <c r="J70" s="19">
        <f t="shared" ref="J70:L70" si="33">SUM(J63:J69)</f>
        <v>508.07</v>
      </c>
      <c r="K70" s="25"/>
      <c r="L70" s="19">
        <f t="shared" si="33"/>
        <v>74.19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725</v>
      </c>
      <c r="G81" s="32">
        <f t="shared" ref="G81" si="38">G70+G80</f>
        <v>19.25</v>
      </c>
      <c r="H81" s="32">
        <f t="shared" ref="H81" si="39">H70+H80</f>
        <v>15.810000000000002</v>
      </c>
      <c r="I81" s="32">
        <f t="shared" ref="I81" si="40">I70+I80</f>
        <v>68.850000000000009</v>
      </c>
      <c r="J81" s="32">
        <f t="shared" ref="J81:L81" si="41">J70+J80</f>
        <v>508.07</v>
      </c>
      <c r="K81" s="32"/>
      <c r="L81" s="32">
        <f t="shared" si="41"/>
        <v>74.19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5</v>
      </c>
      <c r="H82" s="40">
        <v>6.8</v>
      </c>
      <c r="I82" s="40">
        <v>18.54</v>
      </c>
      <c r="J82" s="40">
        <v>168.9</v>
      </c>
      <c r="K82" s="41" t="s">
        <v>81</v>
      </c>
      <c r="L82" s="40">
        <v>14.62</v>
      </c>
    </row>
    <row r="83" spans="1:12" ht="15" x14ac:dyDescent="0.25">
      <c r="A83" s="23"/>
      <c r="B83" s="15"/>
      <c r="C83" s="11"/>
      <c r="D83" s="6" t="s">
        <v>23</v>
      </c>
      <c r="E83" s="42" t="s">
        <v>58</v>
      </c>
      <c r="F83" s="43" t="s">
        <v>59</v>
      </c>
      <c r="G83" s="43">
        <v>7.09</v>
      </c>
      <c r="H83" s="43">
        <v>6.31</v>
      </c>
      <c r="I83" s="43">
        <v>14.31</v>
      </c>
      <c r="J83" s="43">
        <v>165.51</v>
      </c>
      <c r="K83" s="44">
        <v>3</v>
      </c>
      <c r="L83" s="43">
        <v>19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4.5999999999999996</v>
      </c>
      <c r="H84" s="43">
        <v>3.6</v>
      </c>
      <c r="I84" s="43">
        <v>12.6</v>
      </c>
      <c r="J84" s="43">
        <v>100.4</v>
      </c>
      <c r="K84" s="44" t="s">
        <v>82</v>
      </c>
      <c r="L84" s="43">
        <v>14.13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1.89</v>
      </c>
      <c r="H85" s="43">
        <v>0.28000000000000003</v>
      </c>
      <c r="I85" s="43">
        <v>8.94</v>
      </c>
      <c r="J85" s="43">
        <v>58.61</v>
      </c>
      <c r="K85" s="44" t="s">
        <v>75</v>
      </c>
      <c r="L85" s="43">
        <v>3.12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 t="s">
        <v>75</v>
      </c>
      <c r="L86" s="43">
        <v>17.25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19.18</v>
      </c>
      <c r="H89" s="19">
        <f t="shared" ref="H89" si="43">SUM(H82:H88)</f>
        <v>17.590000000000003</v>
      </c>
      <c r="I89" s="19">
        <f t="shared" ref="I89" si="44">SUM(I82:I88)</f>
        <v>69.09</v>
      </c>
      <c r="J89" s="19">
        <f t="shared" ref="J89:L89" si="45">SUM(J82:J88)</f>
        <v>563.91999999999996</v>
      </c>
      <c r="K89" s="25"/>
      <c r="L89" s="19">
        <f t="shared" si="45"/>
        <v>68.12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575</v>
      </c>
      <c r="G100" s="32">
        <f t="shared" ref="G100" si="50">G89+G99</f>
        <v>19.18</v>
      </c>
      <c r="H100" s="32">
        <f t="shared" ref="H100" si="51">H89+H99</f>
        <v>17.590000000000003</v>
      </c>
      <c r="I100" s="32">
        <f t="shared" ref="I100" si="52">I89+I99</f>
        <v>69.09</v>
      </c>
      <c r="J100" s="32">
        <f t="shared" ref="J100:L100" si="53">J89+J99</f>
        <v>563.91999999999996</v>
      </c>
      <c r="K100" s="32"/>
      <c r="L100" s="32">
        <f t="shared" si="53"/>
        <v>68.12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250</v>
      </c>
      <c r="G101" s="40">
        <v>11.44</v>
      </c>
      <c r="H101" s="40">
        <v>9.1999999999999993</v>
      </c>
      <c r="I101" s="40">
        <v>17.600000000000001</v>
      </c>
      <c r="J101" s="40">
        <v>252.55</v>
      </c>
      <c r="K101" s="41" t="s">
        <v>83</v>
      </c>
      <c r="L101" s="40">
        <v>49.64</v>
      </c>
    </row>
    <row r="102" spans="1:12" ht="15" x14ac:dyDescent="0.25">
      <c r="A102" s="23"/>
      <c r="B102" s="15"/>
      <c r="C102" s="11"/>
      <c r="D102" s="6" t="s">
        <v>26</v>
      </c>
      <c r="E102" s="42" t="s">
        <v>39</v>
      </c>
      <c r="F102" s="43">
        <v>60</v>
      </c>
      <c r="G102" s="43">
        <v>1.6</v>
      </c>
      <c r="H102" s="43">
        <v>6.1</v>
      </c>
      <c r="I102" s="43">
        <v>6.2</v>
      </c>
      <c r="J102" s="43">
        <v>85.7</v>
      </c>
      <c r="K102" s="44" t="s">
        <v>73</v>
      </c>
      <c r="L102" s="43">
        <v>2.64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74</v>
      </c>
      <c r="L103" s="43">
        <v>9.26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0.5</v>
      </c>
      <c r="I104" s="43">
        <v>16.100000000000001</v>
      </c>
      <c r="J104" s="43">
        <v>105.5</v>
      </c>
      <c r="K104" s="44" t="s">
        <v>75</v>
      </c>
      <c r="L104" s="43">
        <v>5.62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75</v>
      </c>
      <c r="L105" s="43">
        <v>17.25</v>
      </c>
    </row>
    <row r="106" spans="1:12" ht="15" x14ac:dyDescent="0.25">
      <c r="A106" s="23"/>
      <c r="B106" s="15"/>
      <c r="C106" s="11"/>
      <c r="D106" s="6" t="s">
        <v>23</v>
      </c>
      <c r="E106" s="42" t="s">
        <v>42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75</v>
      </c>
      <c r="L106" s="43">
        <v>1.85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19.239999999999998</v>
      </c>
      <c r="H108" s="19">
        <f t="shared" si="54"/>
        <v>16.7</v>
      </c>
      <c r="I108" s="19">
        <f t="shared" si="54"/>
        <v>82.800000000000011</v>
      </c>
      <c r="J108" s="19">
        <f t="shared" si="54"/>
        <v>637.95000000000005</v>
      </c>
      <c r="K108" s="25"/>
      <c r="L108" s="19">
        <f t="shared" ref="L108" si="55">SUM(L101:L107)</f>
        <v>86.259999999999991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730</v>
      </c>
      <c r="G119" s="32">
        <f t="shared" ref="G119" si="58">G108+G118</f>
        <v>19.239999999999998</v>
      </c>
      <c r="H119" s="32">
        <f t="shared" ref="H119" si="59">H108+H118</f>
        <v>16.7</v>
      </c>
      <c r="I119" s="32">
        <f t="shared" ref="I119" si="60">I108+I118</f>
        <v>82.800000000000011</v>
      </c>
      <c r="J119" s="32">
        <f t="shared" ref="J119:L119" si="61">J108+J118</f>
        <v>637.95000000000005</v>
      </c>
      <c r="K119" s="32"/>
      <c r="L119" s="32">
        <f t="shared" si="61"/>
        <v>86.259999999999991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230</v>
      </c>
      <c r="G120" s="40">
        <v>7.29</v>
      </c>
      <c r="H120" s="40">
        <v>14.4</v>
      </c>
      <c r="I120" s="40">
        <v>28.8</v>
      </c>
      <c r="J120" s="40">
        <v>392.7</v>
      </c>
      <c r="K120" s="41" t="s">
        <v>84</v>
      </c>
      <c r="L120" s="40">
        <v>44.23</v>
      </c>
    </row>
    <row r="121" spans="1:12" ht="15" x14ac:dyDescent="0.25">
      <c r="A121" s="14"/>
      <c r="B121" s="15"/>
      <c r="C121" s="11"/>
      <c r="D121" s="6" t="s">
        <v>26</v>
      </c>
      <c r="E121" s="42" t="s">
        <v>62</v>
      </c>
      <c r="F121" s="43">
        <v>30</v>
      </c>
      <c r="G121" s="43">
        <v>0.25</v>
      </c>
      <c r="H121" s="43">
        <v>0.05</v>
      </c>
      <c r="I121" s="43">
        <v>0.75</v>
      </c>
      <c r="J121" s="43">
        <v>4.25</v>
      </c>
      <c r="K121" s="44" t="s">
        <v>85</v>
      </c>
      <c r="L121" s="43">
        <v>4.2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0.3</v>
      </c>
      <c r="H122" s="43">
        <v>0</v>
      </c>
      <c r="I122" s="43">
        <v>14.01</v>
      </c>
      <c r="J122" s="43">
        <v>56.93</v>
      </c>
      <c r="K122" s="44" t="s">
        <v>80</v>
      </c>
      <c r="L122" s="43">
        <v>4.22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3.4</v>
      </c>
      <c r="H123" s="43">
        <v>0.5</v>
      </c>
      <c r="I123" s="43">
        <v>16.100000000000001</v>
      </c>
      <c r="J123" s="43">
        <v>105.5</v>
      </c>
      <c r="K123" s="44" t="s">
        <v>75</v>
      </c>
      <c r="L123" s="43">
        <v>5.62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42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75</v>
      </c>
      <c r="L125" s="43">
        <v>1.85</v>
      </c>
    </row>
    <row r="126" spans="1:12" ht="15" x14ac:dyDescent="0.25">
      <c r="A126" s="14"/>
      <c r="B126" s="15"/>
      <c r="C126" s="11"/>
      <c r="D126" s="6"/>
      <c r="E126" s="42" t="s">
        <v>53</v>
      </c>
      <c r="F126" s="43">
        <v>50</v>
      </c>
      <c r="G126" s="43">
        <v>6.3</v>
      </c>
      <c r="H126" s="43">
        <v>3.75</v>
      </c>
      <c r="I126" s="43">
        <v>0.35</v>
      </c>
      <c r="J126" s="43">
        <v>78.5</v>
      </c>
      <c r="K126" s="44">
        <v>424</v>
      </c>
      <c r="L126" s="43">
        <v>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19.239999999999998</v>
      </c>
      <c r="H127" s="19">
        <f t="shared" si="62"/>
        <v>19</v>
      </c>
      <c r="I127" s="19">
        <f t="shared" si="62"/>
        <v>68.41</v>
      </c>
      <c r="J127" s="19">
        <f t="shared" si="62"/>
        <v>680.58</v>
      </c>
      <c r="K127" s="25"/>
      <c r="L127" s="19">
        <f t="shared" ref="L127" si="63">SUM(L120:L126)</f>
        <v>69.12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580</v>
      </c>
      <c r="G138" s="32">
        <f t="shared" ref="G138" si="66">G127+G137</f>
        <v>19.239999999999998</v>
      </c>
      <c r="H138" s="32">
        <f t="shared" ref="H138" si="67">H127+H137</f>
        <v>19</v>
      </c>
      <c r="I138" s="32">
        <f t="shared" ref="I138" si="68">I127+I137</f>
        <v>68.41</v>
      </c>
      <c r="J138" s="32">
        <f t="shared" ref="J138:L138" si="69">J127+J137</f>
        <v>680.58</v>
      </c>
      <c r="K138" s="32"/>
      <c r="L138" s="32">
        <f t="shared" si="69"/>
        <v>69.12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12.08</v>
      </c>
      <c r="H139" s="40">
        <v>9.43</v>
      </c>
      <c r="I139" s="40">
        <v>34.44</v>
      </c>
      <c r="J139" s="40">
        <v>360.1</v>
      </c>
      <c r="K139" s="41" t="s">
        <v>86</v>
      </c>
      <c r="L139" s="40">
        <v>37.799999999999997</v>
      </c>
    </row>
    <row r="140" spans="1:12" ht="15" x14ac:dyDescent="0.25">
      <c r="A140" s="23"/>
      <c r="B140" s="15"/>
      <c r="C140" s="11"/>
      <c r="D140" s="6" t="s">
        <v>26</v>
      </c>
      <c r="E140" s="42" t="s">
        <v>39</v>
      </c>
      <c r="F140" s="43">
        <v>60</v>
      </c>
      <c r="G140" s="43">
        <v>1.6</v>
      </c>
      <c r="H140" s="43">
        <v>6.1</v>
      </c>
      <c r="I140" s="43">
        <v>6.2</v>
      </c>
      <c r="J140" s="43">
        <v>85.7</v>
      </c>
      <c r="K140" s="44" t="s">
        <v>73</v>
      </c>
      <c r="L140" s="43">
        <v>2.64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0.17</v>
      </c>
      <c r="H141" s="43">
        <v>0.12</v>
      </c>
      <c r="I141" s="43">
        <v>18.600000000000001</v>
      </c>
      <c r="J141" s="43">
        <v>177.01</v>
      </c>
      <c r="K141" s="44">
        <v>235</v>
      </c>
      <c r="L141" s="43">
        <v>7.57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0.5</v>
      </c>
      <c r="I142" s="43">
        <v>16.100000000000001</v>
      </c>
      <c r="J142" s="43">
        <v>105.5</v>
      </c>
      <c r="K142" s="44" t="s">
        <v>75</v>
      </c>
      <c r="L142" s="43">
        <v>5.62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75</v>
      </c>
      <c r="L144" s="43">
        <v>1.85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18.95</v>
      </c>
      <c r="H146" s="19">
        <f t="shared" si="70"/>
        <v>16.45</v>
      </c>
      <c r="I146" s="19">
        <f t="shared" si="70"/>
        <v>83.740000000000009</v>
      </c>
      <c r="J146" s="19">
        <f t="shared" si="70"/>
        <v>771.01</v>
      </c>
      <c r="K146" s="25"/>
      <c r="L146" s="19">
        <f t="shared" ref="L146" si="71">SUM(L139:L145)</f>
        <v>55.48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580</v>
      </c>
      <c r="G157" s="32">
        <f t="shared" ref="G157" si="74">G146+G156</f>
        <v>18.95</v>
      </c>
      <c r="H157" s="32">
        <f t="shared" ref="H157" si="75">H146+H156</f>
        <v>16.45</v>
      </c>
      <c r="I157" s="32">
        <f t="shared" ref="I157" si="76">I146+I156</f>
        <v>83.740000000000009</v>
      </c>
      <c r="J157" s="32">
        <f t="shared" ref="J157:L157" si="77">J146+J156</f>
        <v>771.01</v>
      </c>
      <c r="K157" s="32"/>
      <c r="L157" s="32">
        <f t="shared" si="77"/>
        <v>55.48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6.54</v>
      </c>
      <c r="H158" s="40">
        <v>10.6</v>
      </c>
      <c r="I158" s="40">
        <v>11.78</v>
      </c>
      <c r="J158" s="40">
        <v>185.78</v>
      </c>
      <c r="K158" s="41" t="s">
        <v>87</v>
      </c>
      <c r="L158" s="40">
        <v>34.35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50</v>
      </c>
      <c r="G159" s="43">
        <v>6.3</v>
      </c>
      <c r="H159" s="43">
        <v>3.75</v>
      </c>
      <c r="I159" s="43">
        <v>0.35</v>
      </c>
      <c r="J159" s="43">
        <v>78.5</v>
      </c>
      <c r="K159" s="44">
        <v>424</v>
      </c>
      <c r="L159" s="43">
        <v>9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74</v>
      </c>
      <c r="L160" s="43">
        <v>9.26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75</v>
      </c>
      <c r="L161" s="43">
        <v>1.85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200</v>
      </c>
      <c r="G162" s="43">
        <v>0.8</v>
      </c>
      <c r="H162" s="43">
        <v>0.67</v>
      </c>
      <c r="I162" s="43">
        <v>20.67</v>
      </c>
      <c r="J162" s="43">
        <v>91.07</v>
      </c>
      <c r="K162" s="44" t="s">
        <v>75</v>
      </c>
      <c r="L162" s="43">
        <v>23</v>
      </c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45</v>
      </c>
      <c r="G163" s="43">
        <v>3.4</v>
      </c>
      <c r="H163" s="43">
        <v>0.5</v>
      </c>
      <c r="I163" s="43">
        <v>16.100000000000001</v>
      </c>
      <c r="J163" s="43">
        <v>105.5</v>
      </c>
      <c r="K163" s="44" t="s">
        <v>75</v>
      </c>
      <c r="L163" s="43">
        <v>5.62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19.239999999999998</v>
      </c>
      <c r="H165" s="19">
        <f t="shared" si="78"/>
        <v>15.82</v>
      </c>
      <c r="I165" s="19">
        <f t="shared" si="78"/>
        <v>77.099999999999994</v>
      </c>
      <c r="J165" s="19">
        <f t="shared" si="78"/>
        <v>584.54999999999995</v>
      </c>
      <c r="K165" s="25"/>
      <c r="L165" s="19">
        <f t="shared" ref="L165" si="79">SUM(L158:L164)</f>
        <v>83.080000000000013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720</v>
      </c>
      <c r="G176" s="32">
        <f t="shared" ref="G176" si="82">G165+G175</f>
        <v>19.239999999999998</v>
      </c>
      <c r="H176" s="32">
        <f t="shared" ref="H176" si="83">H165+H175</f>
        <v>15.82</v>
      </c>
      <c r="I176" s="32">
        <f t="shared" ref="I176" si="84">I165+I175</f>
        <v>77.099999999999994</v>
      </c>
      <c r="J176" s="32">
        <f t="shared" ref="J176:L176" si="85">J165+J175</f>
        <v>584.54999999999995</v>
      </c>
      <c r="K176" s="32"/>
      <c r="L176" s="32">
        <f t="shared" si="85"/>
        <v>83.080000000000013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11.2</v>
      </c>
      <c r="H177" s="40">
        <v>10.9</v>
      </c>
      <c r="I177" s="40">
        <v>11.09</v>
      </c>
      <c r="J177" s="40">
        <v>314.60000000000002</v>
      </c>
      <c r="K177" s="41" t="s">
        <v>88</v>
      </c>
      <c r="L177" s="40">
        <v>46.48</v>
      </c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30</v>
      </c>
      <c r="G178" s="43">
        <v>0.25</v>
      </c>
      <c r="H178" s="43">
        <v>0.05</v>
      </c>
      <c r="I178" s="43">
        <v>0.75</v>
      </c>
      <c r="J178" s="43">
        <v>4.25</v>
      </c>
      <c r="K178" s="44" t="s">
        <v>85</v>
      </c>
      <c r="L178" s="43">
        <v>4.2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0.2</v>
      </c>
      <c r="H179" s="43">
        <v>0.05</v>
      </c>
      <c r="I179" s="43">
        <v>10.6</v>
      </c>
      <c r="J179" s="43">
        <v>41.1</v>
      </c>
      <c r="K179" s="44" t="s">
        <v>80</v>
      </c>
      <c r="L179" s="43">
        <v>4.22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1.7</v>
      </c>
      <c r="H180" s="43">
        <v>0.3</v>
      </c>
      <c r="I180" s="43">
        <v>8.4</v>
      </c>
      <c r="J180" s="43">
        <v>42.7</v>
      </c>
      <c r="K180" s="44" t="s">
        <v>75</v>
      </c>
      <c r="L180" s="43">
        <v>1.85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200</v>
      </c>
      <c r="G181" s="43">
        <v>0.6</v>
      </c>
      <c r="H181" s="43">
        <v>0.6</v>
      </c>
      <c r="I181" s="43">
        <v>14.7</v>
      </c>
      <c r="J181" s="43">
        <v>70.5</v>
      </c>
      <c r="K181" s="44" t="s">
        <v>75</v>
      </c>
      <c r="L181" s="43">
        <v>23</v>
      </c>
    </row>
    <row r="182" spans="1:12" ht="15" x14ac:dyDescent="0.25">
      <c r="A182" s="23"/>
      <c r="B182" s="15"/>
      <c r="C182" s="11"/>
      <c r="D182" s="6"/>
      <c r="E182" s="42" t="s">
        <v>67</v>
      </c>
      <c r="F182" s="43" t="s">
        <v>68</v>
      </c>
      <c r="G182" s="43">
        <v>3.5</v>
      </c>
      <c r="H182" s="43">
        <v>7.7</v>
      </c>
      <c r="I182" s="43">
        <v>14.2</v>
      </c>
      <c r="J182" s="43">
        <v>171.6</v>
      </c>
      <c r="K182" s="44">
        <v>3</v>
      </c>
      <c r="L182" s="43">
        <v>14.63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17.449999999999996</v>
      </c>
      <c r="H184" s="19">
        <f t="shared" si="86"/>
        <v>19.600000000000001</v>
      </c>
      <c r="I184" s="19">
        <f t="shared" si="86"/>
        <v>59.739999999999995</v>
      </c>
      <c r="J184" s="19">
        <f t="shared" si="86"/>
        <v>644.75</v>
      </c>
      <c r="K184" s="25"/>
      <c r="L184" s="19">
        <f t="shared" ref="L184" si="87">SUM(L177:L183)</f>
        <v>94.38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655</v>
      </c>
      <c r="G195" s="32">
        <f t="shared" ref="G195" si="90">G184+G194</f>
        <v>17.449999999999996</v>
      </c>
      <c r="H195" s="32">
        <f t="shared" ref="H195" si="91">H184+H194</f>
        <v>19.600000000000001</v>
      </c>
      <c r="I195" s="32">
        <f t="shared" ref="I195" si="92">I184+I194</f>
        <v>59.739999999999995</v>
      </c>
      <c r="J195" s="32">
        <f t="shared" ref="J195:L195" si="93">J184+J194</f>
        <v>644.75</v>
      </c>
      <c r="K195" s="32"/>
      <c r="L195" s="32">
        <f t="shared" si="93"/>
        <v>94.38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19.026999999999997</v>
      </c>
      <c r="H196" s="34">
        <f t="shared" si="94"/>
        <v>17.753999999999998</v>
      </c>
      <c r="I196" s="34">
        <f t="shared" si="94"/>
        <v>75.975000000000009</v>
      </c>
      <c r="J196" s="34">
        <f t="shared" si="94"/>
        <v>648.95400000000006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76.488000000000014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2023-10-18T19:24:12Z</dcterms:modified>
</cp:coreProperties>
</file>